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ARENCIA 2024\1ER TRIMESTRE\FRACCION XXIB\"/>
    </mc:Choice>
  </mc:AlternateContent>
  <xr:revisionPtr revIDLastSave="0" documentId="13_ncr:1_{8EFFE6EF-3768-4B07-BD1F-EE11CEA0F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76259" sheetId="2" r:id="rId2"/>
  </sheets>
  <calcPr calcId="191029"/>
</workbook>
</file>

<file path=xl/calcChain.xml><?xml version="1.0" encoding="utf-8"?>
<calcChain xmlns="http://schemas.openxmlformats.org/spreadsheetml/2006/main">
  <c r="I30" i="2" l="1"/>
  <c r="H30" i="2"/>
  <c r="G30" i="2"/>
  <c r="F30" i="2"/>
  <c r="E30" i="2"/>
  <c r="D30" i="2"/>
  <c r="H28" i="2"/>
  <c r="H35" i="2" s="1"/>
  <c r="G28" i="2"/>
  <c r="E28" i="2"/>
  <c r="E35" i="2" s="1"/>
  <c r="D28" i="2"/>
  <c r="G22" i="2"/>
  <c r="E22" i="2"/>
  <c r="I22" i="2"/>
  <c r="H22" i="2"/>
  <c r="F22" i="2"/>
  <c r="D22" i="2"/>
  <c r="H20" i="2"/>
  <c r="G20" i="2"/>
  <c r="E20" i="2"/>
  <c r="D20" i="2"/>
  <c r="D27" i="2" s="1"/>
  <c r="G14" i="2"/>
  <c r="E14" i="2"/>
  <c r="H19" i="2"/>
  <c r="D19" i="2"/>
  <c r="I14" i="2"/>
  <c r="H14" i="2"/>
  <c r="F14" i="2"/>
  <c r="D14" i="2"/>
  <c r="H12" i="2"/>
  <c r="G12" i="2"/>
  <c r="E12" i="2"/>
  <c r="D12" i="2"/>
  <c r="F12" i="2" s="1"/>
  <c r="E19" i="2" l="1"/>
  <c r="G35" i="2"/>
  <c r="F28" i="2"/>
  <c r="F35" i="2"/>
  <c r="I28" i="2"/>
  <c r="I35" i="2" s="1"/>
  <c r="D35" i="2"/>
  <c r="G27" i="2"/>
  <c r="H27" i="2"/>
  <c r="E27" i="2"/>
  <c r="F20" i="2"/>
  <c r="G19" i="2"/>
  <c r="I12" i="2"/>
  <c r="I19" i="2" s="1"/>
  <c r="F19" i="2"/>
  <c r="F27" i="2" l="1"/>
  <c r="I20" i="2"/>
  <c r="I27" i="2" s="1"/>
  <c r="I6" i="2"/>
  <c r="H6" i="2"/>
  <c r="F6" i="2"/>
  <c r="D6" i="2"/>
  <c r="H4" i="2"/>
  <c r="G4" i="2"/>
  <c r="G11" i="2" s="1"/>
  <c r="E4" i="2"/>
  <c r="E11" i="2" s="1"/>
  <c r="D4" i="2"/>
  <c r="D11" i="2" s="1"/>
  <c r="H11" i="2" l="1"/>
  <c r="F4" i="2"/>
  <c r="I4" i="2" l="1"/>
  <c r="I11" i="2" s="1"/>
  <c r="F11" i="2"/>
</calcChain>
</file>

<file path=xl/sharedStrings.xml><?xml version="1.0" encoding="utf-8"?>
<sst xmlns="http://schemas.openxmlformats.org/spreadsheetml/2006/main" count="112" uniqueCount="72">
  <si>
    <t>45620</t>
  </si>
  <si>
    <t>TÍTULO</t>
  </si>
  <si>
    <t>NOMBRE CORTO</t>
  </si>
  <si>
    <t>DESCRIPCIÓN</t>
  </si>
  <si>
    <t>Presupuesto asignado_Ejercicio de los egresos presupuestarios</t>
  </si>
  <si>
    <t>LGTA70FXXIB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</si>
  <si>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</si>
  <si>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</si>
  <si>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</si>
  <si>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</si>
  <si>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</si>
  <si>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</si>
  <si>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</si>
  <si>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</si>
  <si>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376251</t>
  </si>
  <si>
    <t>376256</t>
  </si>
  <si>
    <t>376255</t>
  </si>
  <si>
    <t>376259</t>
  </si>
  <si>
    <t>376254</t>
  </si>
  <si>
    <t>376258</t>
  </si>
  <si>
    <t>376252</t>
  </si>
  <si>
    <t>376253</t>
  </si>
  <si>
    <t>376257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</si>
  <si>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</si>
  <si>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</si>
  <si>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</si>
  <si>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</si>
  <si>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Tabla_376259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</si>
  <si>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</si>
  <si>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</si>
  <si>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</si>
  <si>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</si>
  <si>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</si>
  <si>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</si>
  <si>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</si>
  <si>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</si>
  <si>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</si>
  <si>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</si>
  <si>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</si>
  <si>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</si>
  <si>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</si>
  <si>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</si>
  <si>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</si>
  <si>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</si>
  <si>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</si>
  <si>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</si>
  <si>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</si>
  <si>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</si>
  <si>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</si>
  <si>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</si>
  <si>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</si>
  <si>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Recursos Financieros</t>
  </si>
  <si>
    <t>5</t>
  </si>
  <si>
    <t>TRANSFERENCIAS, ASIGNACIONES, SUBSIDIOS Y OTRAS AYUDAS</t>
  </si>
  <si>
    <t>TRANSFERENCIAS INTERNAS Y ASIGNACIONES AL SECTOR PÚBLICO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</si>
  <si>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</si>
  <si>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</si>
  <si>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</si>
  <si>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</si>
  <si>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VEHICULOS Y EQUIPOS DE TRANSPORTE</t>
  </si>
  <si>
    <t>PRIMER TRIMESTRE 2022</t>
  </si>
  <si>
    <t>https://transparencia.teeo.mx/images/archivos/art70/EDO ANALITICO EJERCICIO DEL PPTTO DE EGRESOS 1ER TRIM2022.pdf</t>
  </si>
  <si>
    <t>https://transparencia.teeo.mx/images/archivos/art70/EDO ANALITICO EJERCICIO DEL PPTTO DE EGRESOS 2DO TRIM2022.pdf</t>
  </si>
  <si>
    <t>SEGUNDO TRIMESTRE 2022</t>
  </si>
  <si>
    <t>EL TRIBUAL ELECTORAL DEL ESTADO DE OAXACA, INFORMA DEL 01 DE ENERO AL 31 DE MARZO DE 2022</t>
  </si>
  <si>
    <t>EL TRIBUAL ELECTORAL DEL ESTADO DE OAXACA, INFORMA DEL 01 DE ABRIL AL 30 DE JUNIO DE 2022</t>
  </si>
  <si>
    <t>https://transparencia.teeo.mx/images/archivos/art70/EDO ANALITICO EJERCICIO DEL PPTTO DE EGRESOS 3ER TRIM2022.pdf</t>
  </si>
  <si>
    <t>EL TRIBUAL ELECTORAL DEL ESTADO DE OAXACA, INFORMA DEL 01 DE JULIO AL 30 DE SEPTIEMBRE DE 2022</t>
  </si>
  <si>
    <t>TERCER TRIMESTRE 2022</t>
  </si>
  <si>
    <t>https://transparencia.teeo.mx/images/archivos/art70/EDO ANALITICO EJERCICIO DEL PPTTO DE EGRESOS 4TO TRIM2022.pdf</t>
  </si>
  <si>
    <t>EL TRIBUAL ELECTORAL DEL ESTADO DE OAXACA, INFORMA DEL 01 DE OCTUBRE AL 31 DE DICIEMBRE DE 2022</t>
  </si>
  <si>
    <t>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</si>
</sst>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;[Red]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/>
    <xf numFmtId="0" fontId="3" fillId="3" borderId="0"/>
    <xf numFmtId="43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vertical="top"/>
    </xf>
    <xf numFmtId="165" fontId="6" fillId="0" borderId="0" xfId="1" applyNumberFormat="1" applyFont="1" applyProtection="1"/>
    <xf numFmtId="165" fontId="0" fillId="0" borderId="0" xfId="1" applyNumberFormat="1" applyFont="1" applyProtection="1"/>
    <xf numFmtId="164" fontId="0" fillId="0" borderId="0" xfId="1" applyNumberFormat="1" applyFont="1"/>
    <xf numFmtId="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0" fontId="5" fillId="0" borderId="0" xfId="2"/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Hipervínculo 2" xfId="6" xr:uid="{00000000-0005-0000-0000-000001000000}"/>
    <cellStyle name="Millares" xfId="1" builtinId="3"/>
    <cellStyle name="Millares 2" xfId="5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eo.mx/images/archivos/art70/EDO%20ANALITICO%20EJERCICIO%20DEL%20PPTTO%20DE%20EGRESOS%203ER%20TRIM2022.pdf" TargetMode="External"/><Relationship Id="rId2" Type="http://schemas.openxmlformats.org/officeDocument/2006/relationships/hyperlink" Target="https://transparencia.teeo.mx/images/archivos/art70/EDO%20ANALITICO%20EJERCICIO%20DEL%20PPTTO%20DE%20EGRESOS%202DO%20TRIM2022.pdf" TargetMode="External"/><Relationship Id="rId1" Type="http://schemas.openxmlformats.org/officeDocument/2006/relationships/hyperlink" Target="https://transparencia.teeo.mx/images/archivos/art70/EDO%20ANALITICO%20EJERCICIO%20DEL%20PPTTO%20DE%20EGRESOS%201ER%20TRIM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eeo.mx/images/archivos/art70/EDO%20ANALITICO%20EJERCICIO%20DEL%20PPTTO%20DE%20EGRESOS%204TO%20TRIM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E2" zoomScale="85" zoomScaleNormal="85" workbookViewId="0">
      <selection activeCell="G9" sqref="G9:G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27.140625" customWidth="1"/>
    <col min="4" max="4" width="27.7109375" customWidth="1"/>
    <col min="5" max="5" width="129.140625" customWidth="1"/>
    <col min="6" max="6" width="73.140625" bestFit="1" customWidth="1"/>
    <col min="7" max="7" width="17.5703125" bestFit="1" customWidth="1"/>
    <col min="8" max="8" width="20" bestFit="1" customWidth="1"/>
    <col min="9" max="9" width="64.42578125" customWidth="1"/>
  </cols>
  <sheetData>
    <row r="1" spans="1:9" hidden="1" x14ac:dyDescent="0.25">
      <c r="A1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9.75" customHeight="1" x14ac:dyDescent="0.25">
      <c r="A8" s="17">
        <v>2022</v>
      </c>
      <c r="B8" s="11">
        <v>44562</v>
      </c>
      <c r="C8" s="11">
        <v>44651</v>
      </c>
      <c r="D8" s="12">
        <v>17</v>
      </c>
      <c r="E8" s="16" t="s">
        <v>61</v>
      </c>
      <c r="F8" s="12" t="s">
        <v>51</v>
      </c>
      <c r="G8" s="13">
        <v>45392</v>
      </c>
      <c r="H8" s="13">
        <v>44656</v>
      </c>
      <c r="I8" s="18" t="s">
        <v>64</v>
      </c>
    </row>
    <row r="9" spans="1:9" ht="39.75" customHeight="1" x14ac:dyDescent="0.25">
      <c r="A9" s="12">
        <v>2022</v>
      </c>
      <c r="B9" s="11">
        <v>44652</v>
      </c>
      <c r="C9" s="11">
        <v>44742</v>
      </c>
      <c r="D9" s="12">
        <v>18</v>
      </c>
      <c r="E9" s="16" t="s">
        <v>62</v>
      </c>
      <c r="F9" s="12" t="s">
        <v>51</v>
      </c>
      <c r="G9" s="13">
        <v>45392</v>
      </c>
      <c r="H9" s="13">
        <v>44747</v>
      </c>
      <c r="I9" s="18" t="s">
        <v>65</v>
      </c>
    </row>
    <row r="10" spans="1:9" ht="39.75" customHeight="1" x14ac:dyDescent="0.25">
      <c r="A10" s="12">
        <v>2022</v>
      </c>
      <c r="B10" s="11">
        <v>44743</v>
      </c>
      <c r="C10" s="11">
        <v>44834</v>
      </c>
      <c r="D10" s="12">
        <v>19</v>
      </c>
      <c r="E10" s="16" t="s">
        <v>66</v>
      </c>
      <c r="F10" s="12" t="s">
        <v>51</v>
      </c>
      <c r="G10" s="13">
        <v>45392</v>
      </c>
      <c r="H10" s="13">
        <v>44839</v>
      </c>
      <c r="I10" s="18" t="s">
        <v>67</v>
      </c>
    </row>
    <row r="11" spans="1:9" ht="39.75" customHeight="1" x14ac:dyDescent="0.25">
      <c r="A11" s="12">
        <v>2022</v>
      </c>
      <c r="B11" s="11">
        <v>44835</v>
      </c>
      <c r="C11" s="11">
        <v>44926</v>
      </c>
      <c r="D11" s="12">
        <v>19</v>
      </c>
      <c r="E11" s="16" t="s">
        <v>69</v>
      </c>
      <c r="F11" s="12" t="s">
        <v>51</v>
      </c>
      <c r="G11" s="13">
        <v>45392</v>
      </c>
      <c r="H11" s="13">
        <v>44931</v>
      </c>
      <c r="I11" s="18" t="s">
        <v>70</v>
      </c>
    </row>
    <row r="12" spans="1:9" x14ac:dyDescent="0.25">
      <c r="B12" s="12"/>
      <c r="C12" s="12"/>
      <c r="D12" s="12"/>
    </row>
    <row r="13" spans="1:9" x14ac:dyDescent="0.25">
      <c r="B13" s="12"/>
      <c r="C13" s="12"/>
      <c r="D13" s="12"/>
    </row>
    <row r="14" spans="1:9" x14ac:dyDescent="0.25">
      <c r="B14" s="12"/>
      <c r="C14" s="12"/>
      <c r="D14" s="12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4000000}"/>
    <hyperlink ref="E9" r:id="rId2" xr:uid="{0B050A8D-5783-4F99-9A84-384C81D83481}"/>
    <hyperlink ref="E10" r:id="rId3" xr:uid="{F1204DE4-F142-4247-A05A-492A69BA0970}"/>
    <hyperlink ref="E11" r:id="rId4" xr:uid="{EB4220EB-3D1A-4E0C-A6DF-9BBA3612677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7" customWidth="1"/>
    <col min="7" max="7" width="16" customWidth="1"/>
    <col min="8" max="8" width="15.140625" bestFit="1" customWidth="1"/>
    <col min="9" max="9" width="16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17</v>
      </c>
      <c r="B4" s="3" t="s">
        <v>8</v>
      </c>
      <c r="C4" s="5" t="s">
        <v>53</v>
      </c>
      <c r="D4" s="7">
        <f>+D5</f>
        <v>58116166.119999997</v>
      </c>
      <c r="E4" s="7">
        <f>+E5</f>
        <v>0</v>
      </c>
      <c r="F4" s="7">
        <f>+D4+E4</f>
        <v>58116166.119999997</v>
      </c>
      <c r="G4" s="7">
        <f>+G5</f>
        <v>12571117.039999999</v>
      </c>
      <c r="H4" s="7">
        <f>+H5</f>
        <v>12188944.300000001</v>
      </c>
      <c r="I4" s="9">
        <f>F4-G4</f>
        <v>45545049.079999998</v>
      </c>
    </row>
    <row r="5" spans="1:9" x14ac:dyDescent="0.25">
      <c r="A5">
        <v>17</v>
      </c>
      <c r="B5" s="4">
        <v>1</v>
      </c>
      <c r="C5" s="5" t="s">
        <v>54</v>
      </c>
      <c r="D5" s="10">
        <v>58116166.119999997</v>
      </c>
      <c r="E5" s="10">
        <v>0</v>
      </c>
      <c r="F5" s="8">
        <v>58116166.119999997</v>
      </c>
      <c r="G5" s="10">
        <v>12571117.039999999</v>
      </c>
      <c r="H5" s="8">
        <v>12188944.300000001</v>
      </c>
      <c r="I5" s="9">
        <v>0</v>
      </c>
    </row>
    <row r="6" spans="1:9" x14ac:dyDescent="0.25">
      <c r="A6">
        <v>17</v>
      </c>
      <c r="B6" s="3" t="s">
        <v>52</v>
      </c>
      <c r="C6" t="s">
        <v>55</v>
      </c>
      <c r="D6" s="6">
        <f>SUM(D7:D10)</f>
        <v>0</v>
      </c>
      <c r="E6" s="6">
        <v>0</v>
      </c>
      <c r="F6" s="6">
        <f t="shared" ref="F6" si="0">SUM(F7:F10)</f>
        <v>0</v>
      </c>
      <c r="G6" s="6">
        <v>0</v>
      </c>
      <c r="H6" s="6">
        <f t="shared" ref="H6:I6" si="1">SUM(H7:H10)</f>
        <v>0</v>
      </c>
      <c r="I6" s="6">
        <f t="shared" si="1"/>
        <v>0</v>
      </c>
    </row>
    <row r="7" spans="1:9" x14ac:dyDescent="0.25">
      <c r="A7">
        <v>17</v>
      </c>
      <c r="B7" s="4">
        <v>1</v>
      </c>
      <c r="C7" t="s">
        <v>56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9">
        <v>0</v>
      </c>
    </row>
    <row r="8" spans="1:9" x14ac:dyDescent="0.25">
      <c r="A8">
        <v>17</v>
      </c>
      <c r="B8" s="4">
        <v>2</v>
      </c>
      <c r="C8" t="s">
        <v>57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9">
        <v>0</v>
      </c>
    </row>
    <row r="9" spans="1:9" x14ac:dyDescent="0.25">
      <c r="A9">
        <v>17</v>
      </c>
      <c r="B9" s="4">
        <v>4</v>
      </c>
      <c r="C9" t="s">
        <v>59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9">
        <v>0</v>
      </c>
    </row>
    <row r="10" spans="1:9" x14ac:dyDescent="0.25">
      <c r="A10">
        <v>17</v>
      </c>
      <c r="B10" s="4">
        <v>6</v>
      </c>
      <c r="C10" t="s">
        <v>58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9">
        <v>0</v>
      </c>
    </row>
    <row r="11" spans="1:9" x14ac:dyDescent="0.25">
      <c r="A11">
        <v>17</v>
      </c>
      <c r="B11" s="4">
        <v>0</v>
      </c>
      <c r="C11" s="14" t="s">
        <v>60</v>
      </c>
      <c r="D11" s="15">
        <f>D4</f>
        <v>58116166.119999997</v>
      </c>
      <c r="E11" s="15">
        <f>E4+E6</f>
        <v>0</v>
      </c>
      <c r="F11" s="15">
        <f>F4+F6</f>
        <v>58116166.119999997</v>
      </c>
      <c r="G11" s="15">
        <f t="shared" ref="G11:I11" si="2">G4+G6</f>
        <v>12571117.039999999</v>
      </c>
      <c r="H11" s="15">
        <f t="shared" si="2"/>
        <v>12188944.300000001</v>
      </c>
      <c r="I11" s="15">
        <f t="shared" si="2"/>
        <v>45545049.079999998</v>
      </c>
    </row>
    <row r="12" spans="1:9" x14ac:dyDescent="0.25">
      <c r="A12">
        <v>18</v>
      </c>
      <c r="B12" s="3" t="s">
        <v>8</v>
      </c>
      <c r="C12" s="5" t="s">
        <v>53</v>
      </c>
      <c r="D12" s="7">
        <f>+D13</f>
        <v>58116166.119999997</v>
      </c>
      <c r="E12" s="7">
        <f>+E13</f>
        <v>-20000</v>
      </c>
      <c r="F12" s="7">
        <f>+D12+E12</f>
        <v>58096166.119999997</v>
      </c>
      <c r="G12" s="7">
        <f>+G13</f>
        <v>28245584.170000002</v>
      </c>
      <c r="H12" s="7">
        <f>+H13</f>
        <v>27787565.780000001</v>
      </c>
      <c r="I12" s="9">
        <f>F12-G12</f>
        <v>29850581.949999996</v>
      </c>
    </row>
    <row r="13" spans="1:9" x14ac:dyDescent="0.25">
      <c r="A13">
        <v>18</v>
      </c>
      <c r="B13" s="4">
        <v>1</v>
      </c>
      <c r="C13" s="5" t="s">
        <v>54</v>
      </c>
      <c r="D13" s="10">
        <v>58116166.119999997</v>
      </c>
      <c r="E13" s="10">
        <v>-20000</v>
      </c>
      <c r="F13" s="8">
        <v>58096166.119999997</v>
      </c>
      <c r="G13" s="10">
        <v>28245584.170000002</v>
      </c>
      <c r="H13" s="8">
        <v>27787565.780000001</v>
      </c>
      <c r="I13" s="9">
        <v>0</v>
      </c>
    </row>
    <row r="14" spans="1:9" x14ac:dyDescent="0.25">
      <c r="A14">
        <v>18</v>
      </c>
      <c r="B14" s="3" t="s">
        <v>52</v>
      </c>
      <c r="C14" t="s">
        <v>55</v>
      </c>
      <c r="D14" s="6">
        <f>SUM(D15:D18)</f>
        <v>0</v>
      </c>
      <c r="E14" s="6">
        <f>E17+E18</f>
        <v>605200</v>
      </c>
      <c r="F14" s="6">
        <f t="shared" ref="F14" si="3">SUM(F15:F18)</f>
        <v>605200</v>
      </c>
      <c r="G14" s="6">
        <f>G17+G18</f>
        <v>605200</v>
      </c>
      <c r="H14" s="6">
        <f t="shared" ref="H14:I14" si="4">SUM(H15:H18)</f>
        <v>20000</v>
      </c>
      <c r="I14" s="6">
        <f t="shared" si="4"/>
        <v>0</v>
      </c>
    </row>
    <row r="15" spans="1:9" x14ac:dyDescent="0.25">
      <c r="A15">
        <v>18</v>
      </c>
      <c r="B15" s="4">
        <v>1</v>
      </c>
      <c r="C15" t="s">
        <v>56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9">
        <v>0</v>
      </c>
    </row>
    <row r="16" spans="1:9" x14ac:dyDescent="0.25">
      <c r="A16">
        <v>18</v>
      </c>
      <c r="B16" s="4">
        <v>2</v>
      </c>
      <c r="C16" t="s">
        <v>57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9">
        <v>0</v>
      </c>
    </row>
    <row r="17" spans="1:9" x14ac:dyDescent="0.25">
      <c r="A17">
        <v>18</v>
      </c>
      <c r="B17" s="4">
        <v>4</v>
      </c>
      <c r="C17" t="s">
        <v>59</v>
      </c>
      <c r="D17" s="6">
        <v>0</v>
      </c>
      <c r="E17" s="6">
        <v>585200</v>
      </c>
      <c r="F17" s="6">
        <v>585200</v>
      </c>
      <c r="G17" s="6">
        <v>585200</v>
      </c>
      <c r="H17" s="6">
        <v>0</v>
      </c>
      <c r="I17" s="9">
        <v>0</v>
      </c>
    </row>
    <row r="18" spans="1:9" x14ac:dyDescent="0.25">
      <c r="A18">
        <v>18</v>
      </c>
      <c r="B18" s="4">
        <v>6</v>
      </c>
      <c r="C18" t="s">
        <v>58</v>
      </c>
      <c r="D18" s="6">
        <v>0</v>
      </c>
      <c r="E18" s="6">
        <v>20000</v>
      </c>
      <c r="F18" s="6">
        <v>20000</v>
      </c>
      <c r="G18" s="6">
        <v>20000</v>
      </c>
      <c r="H18" s="6">
        <v>20000</v>
      </c>
      <c r="I18" s="9">
        <v>0</v>
      </c>
    </row>
    <row r="19" spans="1:9" x14ac:dyDescent="0.25">
      <c r="A19">
        <v>18</v>
      </c>
      <c r="B19" s="4">
        <v>0</v>
      </c>
      <c r="C19" s="14" t="s">
        <v>63</v>
      </c>
      <c r="D19" s="15">
        <f>D12</f>
        <v>58116166.119999997</v>
      </c>
      <c r="E19" s="15">
        <f>E12+E14</f>
        <v>585200</v>
      </c>
      <c r="F19" s="15">
        <f>F12+F14</f>
        <v>58701366.119999997</v>
      </c>
      <c r="G19" s="15">
        <f t="shared" ref="G19:I19" si="5">G12+G14</f>
        <v>28850784.170000002</v>
      </c>
      <c r="H19" s="15">
        <f t="shared" si="5"/>
        <v>27807565.780000001</v>
      </c>
      <c r="I19" s="15">
        <f t="shared" si="5"/>
        <v>29850581.949999996</v>
      </c>
    </row>
    <row r="20" spans="1:9" x14ac:dyDescent="0.25">
      <c r="A20">
        <v>19</v>
      </c>
      <c r="B20" s="3" t="s">
        <v>8</v>
      </c>
      <c r="C20" s="5" t="s">
        <v>53</v>
      </c>
      <c r="D20" s="7">
        <f>+D21</f>
        <v>58116166.119999997</v>
      </c>
      <c r="E20" s="7">
        <f>+E21</f>
        <v>-35728</v>
      </c>
      <c r="F20" s="7">
        <f>+D20+E20</f>
        <v>58080438.119999997</v>
      </c>
      <c r="G20" s="7">
        <f>+G21</f>
        <v>41716202.549999997</v>
      </c>
      <c r="H20" s="7">
        <f>+H21</f>
        <v>41461250.18</v>
      </c>
      <c r="I20" s="9">
        <f>F20-G20</f>
        <v>16364235.57</v>
      </c>
    </row>
    <row r="21" spans="1:9" x14ac:dyDescent="0.25">
      <c r="A21">
        <v>19</v>
      </c>
      <c r="B21" s="4">
        <v>1</v>
      </c>
      <c r="C21" s="5" t="s">
        <v>54</v>
      </c>
      <c r="D21" s="10">
        <v>58116166.119999997</v>
      </c>
      <c r="E21" s="10">
        <v>-35728</v>
      </c>
      <c r="F21" s="8">
        <v>58080438.119999997</v>
      </c>
      <c r="G21" s="10">
        <v>41716202.549999997</v>
      </c>
      <c r="H21" s="8">
        <v>41461250.18</v>
      </c>
      <c r="I21" s="9">
        <v>0</v>
      </c>
    </row>
    <row r="22" spans="1:9" x14ac:dyDescent="0.25">
      <c r="A22">
        <v>19</v>
      </c>
      <c r="B22" s="3" t="s">
        <v>52</v>
      </c>
      <c r="C22" t="s">
        <v>55</v>
      </c>
      <c r="D22" s="6">
        <f>SUM(D23:D26)</f>
        <v>0</v>
      </c>
      <c r="E22" s="6">
        <f>E25+E26+E23</f>
        <v>620928</v>
      </c>
      <c r="F22" s="6">
        <f t="shared" ref="F22:G22" si="6">SUM(F23:F26)</f>
        <v>620928</v>
      </c>
      <c r="G22" s="6">
        <f t="shared" si="6"/>
        <v>620928</v>
      </c>
      <c r="H22" s="6">
        <f t="shared" ref="H22:I22" si="7">SUM(H23:H26)</f>
        <v>620928</v>
      </c>
      <c r="I22" s="6">
        <f t="shared" si="7"/>
        <v>0</v>
      </c>
    </row>
    <row r="23" spans="1:9" x14ac:dyDescent="0.25">
      <c r="A23">
        <v>19</v>
      </c>
      <c r="B23" s="4">
        <v>1</v>
      </c>
      <c r="C23" t="s">
        <v>56</v>
      </c>
      <c r="D23" s="6">
        <v>0</v>
      </c>
      <c r="E23" s="6">
        <v>15728</v>
      </c>
      <c r="F23" s="6">
        <v>15728</v>
      </c>
      <c r="G23" s="6">
        <v>15728</v>
      </c>
      <c r="H23" s="6">
        <v>15728</v>
      </c>
      <c r="I23" s="9">
        <v>0</v>
      </c>
    </row>
    <row r="24" spans="1:9" x14ac:dyDescent="0.25">
      <c r="A24">
        <v>19</v>
      </c>
      <c r="B24" s="4">
        <v>2</v>
      </c>
      <c r="C24" t="s">
        <v>57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9">
        <v>0</v>
      </c>
    </row>
    <row r="25" spans="1:9" x14ac:dyDescent="0.25">
      <c r="A25">
        <v>19</v>
      </c>
      <c r="B25" s="4">
        <v>4</v>
      </c>
      <c r="C25" t="s">
        <v>59</v>
      </c>
      <c r="D25" s="6">
        <v>0</v>
      </c>
      <c r="E25" s="6">
        <v>585200</v>
      </c>
      <c r="F25" s="6">
        <v>585200</v>
      </c>
      <c r="G25" s="6">
        <v>585200</v>
      </c>
      <c r="H25" s="6">
        <v>585200</v>
      </c>
      <c r="I25" s="9">
        <v>0</v>
      </c>
    </row>
    <row r="26" spans="1:9" x14ac:dyDescent="0.25">
      <c r="A26">
        <v>19</v>
      </c>
      <c r="B26" s="4">
        <v>6</v>
      </c>
      <c r="C26" t="s">
        <v>58</v>
      </c>
      <c r="D26" s="6">
        <v>0</v>
      </c>
      <c r="E26" s="6">
        <v>20000</v>
      </c>
      <c r="F26" s="6">
        <v>20000</v>
      </c>
      <c r="G26" s="6">
        <v>20000</v>
      </c>
      <c r="H26" s="6">
        <v>20000</v>
      </c>
      <c r="I26" s="9">
        <v>0</v>
      </c>
    </row>
    <row r="27" spans="1:9" x14ac:dyDescent="0.25">
      <c r="A27">
        <v>19</v>
      </c>
      <c r="B27" s="4">
        <v>0</v>
      </c>
      <c r="C27" s="14" t="s">
        <v>68</v>
      </c>
      <c r="D27" s="15">
        <f>D20</f>
        <v>58116166.119999997</v>
      </c>
      <c r="E27" s="15">
        <f>E20+E22</f>
        <v>585200</v>
      </c>
      <c r="F27" s="15">
        <f>F20+F22</f>
        <v>58701366.119999997</v>
      </c>
      <c r="G27" s="15">
        <f t="shared" ref="G27:I27" si="8">G20+G22</f>
        <v>42337130.549999997</v>
      </c>
      <c r="H27" s="15">
        <f t="shared" si="8"/>
        <v>42082178.18</v>
      </c>
      <c r="I27" s="15">
        <f t="shared" si="8"/>
        <v>16364235.57</v>
      </c>
    </row>
    <row r="28" spans="1:9" x14ac:dyDescent="0.25">
      <c r="A28">
        <v>20</v>
      </c>
      <c r="B28" s="3" t="s">
        <v>8</v>
      </c>
      <c r="C28" s="5" t="s">
        <v>53</v>
      </c>
      <c r="D28" s="7">
        <f>+D29</f>
        <v>58116166.119999997</v>
      </c>
      <c r="E28" s="7">
        <f>+E29</f>
        <v>1520269</v>
      </c>
      <c r="F28" s="7">
        <f>+D28+E28</f>
        <v>59636435.119999997</v>
      </c>
      <c r="G28" s="7">
        <f>+G29</f>
        <v>59636435.119999997</v>
      </c>
      <c r="H28" s="7">
        <f>+H29</f>
        <v>59636435.119999997</v>
      </c>
      <c r="I28" s="9">
        <f>F28-G28</f>
        <v>0</v>
      </c>
    </row>
    <row r="29" spans="1:9" x14ac:dyDescent="0.25">
      <c r="A29">
        <v>20</v>
      </c>
      <c r="B29" s="4">
        <v>1</v>
      </c>
      <c r="C29" s="5" t="s">
        <v>54</v>
      </c>
      <c r="D29" s="10">
        <v>58116166.119999997</v>
      </c>
      <c r="E29" s="10">
        <v>1520269</v>
      </c>
      <c r="F29" s="8">
        <v>59636435.119999997</v>
      </c>
      <c r="G29" s="10">
        <v>59636435.119999997</v>
      </c>
      <c r="H29" s="8">
        <v>59636435.119999997</v>
      </c>
      <c r="I29" s="9">
        <v>0</v>
      </c>
    </row>
    <row r="30" spans="1:9" x14ac:dyDescent="0.25">
      <c r="A30">
        <v>20</v>
      </c>
      <c r="B30" s="3" t="s">
        <v>52</v>
      </c>
      <c r="C30" t="s">
        <v>55</v>
      </c>
      <c r="D30" s="6">
        <f>SUM(D31:D34)</f>
        <v>0</v>
      </c>
      <c r="E30" s="6">
        <f>E33+E34+E31</f>
        <v>620928</v>
      </c>
      <c r="F30" s="6">
        <f t="shared" ref="F30:G30" si="9">SUM(F31:F34)</f>
        <v>620928</v>
      </c>
      <c r="G30" s="6">
        <f t="shared" si="9"/>
        <v>620928</v>
      </c>
      <c r="H30" s="6">
        <f t="shared" ref="H30:I30" si="10">SUM(H31:H34)</f>
        <v>620928</v>
      </c>
      <c r="I30" s="6">
        <f t="shared" si="10"/>
        <v>0</v>
      </c>
    </row>
    <row r="31" spans="1:9" x14ac:dyDescent="0.25">
      <c r="A31">
        <v>20</v>
      </c>
      <c r="B31" s="4">
        <v>1</v>
      </c>
      <c r="C31" t="s">
        <v>56</v>
      </c>
      <c r="D31" s="6">
        <v>0</v>
      </c>
      <c r="E31" s="6">
        <v>15728</v>
      </c>
      <c r="F31" s="6">
        <v>15728</v>
      </c>
      <c r="G31" s="6">
        <v>15728</v>
      </c>
      <c r="H31" s="6">
        <v>15728</v>
      </c>
      <c r="I31" s="9">
        <v>0</v>
      </c>
    </row>
    <row r="32" spans="1:9" x14ac:dyDescent="0.25">
      <c r="A32">
        <v>20</v>
      </c>
      <c r="B32" s="4">
        <v>2</v>
      </c>
      <c r="C32" t="s">
        <v>57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9">
        <v>0</v>
      </c>
    </row>
    <row r="33" spans="1:9" x14ac:dyDescent="0.25">
      <c r="A33">
        <v>20</v>
      </c>
      <c r="B33" s="4">
        <v>4</v>
      </c>
      <c r="C33" t="s">
        <v>59</v>
      </c>
      <c r="D33" s="6">
        <v>0</v>
      </c>
      <c r="E33" s="6">
        <v>585200</v>
      </c>
      <c r="F33" s="6">
        <v>585200</v>
      </c>
      <c r="G33" s="6">
        <v>585200</v>
      </c>
      <c r="H33" s="6">
        <v>585200</v>
      </c>
      <c r="I33" s="9">
        <v>0</v>
      </c>
    </row>
    <row r="34" spans="1:9" x14ac:dyDescent="0.25">
      <c r="A34">
        <v>20</v>
      </c>
      <c r="B34" s="4">
        <v>6</v>
      </c>
      <c r="C34" t="s">
        <v>58</v>
      </c>
      <c r="D34" s="6">
        <v>0</v>
      </c>
      <c r="E34" s="6">
        <v>20000</v>
      </c>
      <c r="F34" s="6">
        <v>20000</v>
      </c>
      <c r="G34" s="6">
        <v>20000</v>
      </c>
      <c r="H34" s="6">
        <v>20000</v>
      </c>
      <c r="I34" s="9">
        <v>0</v>
      </c>
    </row>
    <row r="35" spans="1:9" x14ac:dyDescent="0.25">
      <c r="A35">
        <v>20</v>
      </c>
      <c r="B35" s="4">
        <v>0</v>
      </c>
      <c r="C35" s="14" t="s">
        <v>71</v>
      </c>
      <c r="D35" s="15">
        <f>D28</f>
        <v>58116166.119999997</v>
      </c>
      <c r="E35" s="15">
        <f>E28+E30</f>
        <v>2141197</v>
      </c>
      <c r="F35" s="15">
        <f>F28+F30</f>
        <v>60257363.119999997</v>
      </c>
      <c r="G35" s="15">
        <f t="shared" ref="G35:I35" si="11">G28+G30</f>
        <v>60257363.119999997</v>
      </c>
      <c r="H35" s="15">
        <f t="shared" si="11"/>
        <v>60257363.119999997</v>
      </c>
      <c r="I35" s="15">
        <f t="shared" si="11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Tabla_376259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Oaxaca</cp:lastModifiedBy>
  <dcterms:created xsi:type="dcterms:W3CDTF">2018-10-24T15:05:19Z</dcterms:created>
  <dcterms:modified xsi:type="dcterms:W3CDTF">2024-04-23T23:12:20Z</dcterms:modified>
</cp:coreProperties>
</file>